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811126\Desktop\"/>
    </mc:Choice>
  </mc:AlternateContent>
  <bookViews>
    <workbookView xWindow="0" yWindow="0" windowWidth="20430" windowHeight="9780"/>
  </bookViews>
  <sheets>
    <sheet name="工事費内訳書" sheetId="2" r:id="rId1"/>
  </sheets>
  <definedNames>
    <definedName name="_xlnm.Print_Area" localSheetId="0">工事費内訳書!$A$1:$G$63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工事費内訳書!$G$63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工事費内訳書!$I$63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" i="2" l="1"/>
  <c r="G56" i="2"/>
  <c r="G55" i="2" s="1"/>
  <c r="G53" i="2"/>
  <c r="G52" i="2"/>
  <c r="G51" i="2"/>
  <c r="G40" i="2"/>
  <c r="G39" i="2" s="1"/>
  <c r="G38" i="2" s="1"/>
  <c r="G36" i="2"/>
  <c r="G35" i="2"/>
  <c r="G34" i="2" s="1"/>
  <c r="G29" i="2"/>
  <c r="G15" i="2"/>
  <c r="G14" i="2"/>
  <c r="G13" i="2" s="1"/>
  <c r="G12" i="2" l="1"/>
  <c r="G11" i="2" s="1"/>
  <c r="G50" i="2"/>
  <c r="G48" i="2" s="1"/>
  <c r="G47" i="2" s="1"/>
  <c r="G10" i="2" l="1"/>
  <c r="G62" i="2" s="1"/>
  <c r="G63" i="2" s="1"/>
</calcChain>
</file>

<file path=xl/sharedStrings.xml><?xml version="1.0" encoding="utf-8"?>
<sst xmlns="http://schemas.openxmlformats.org/spreadsheetml/2006/main" count="121" uniqueCount="66">
  <si>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</si>
  <si>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</si>
  <si>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</si>
  <si>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</si>
  <si>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</si>
  <si>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</si>
  <si>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</si>
  <si>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</si>
  <si>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</si>
  <si>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</si>
  <si>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</si>
  <si>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</si>
  <si>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</si>
  <si>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Ｒ２馬林　緊総治山　つるぎ町小谷　渓間工事</t>
  </si>
  <si>
    <t>工事原価
_x000D_</t>
  </si>
  <si>
    <t>式</t>
  </si>
  <si>
    <t>直接工事費
_x000D_</t>
  </si>
  <si>
    <t>直接工事費(諸経費対象)
_x000D_</t>
  </si>
  <si>
    <t>谷止工
_x000D_</t>
  </si>
  <si>
    <t>コンクリート工（本堤）
_x000D_BB18-8-40 W/C≦60%</t>
  </si>
  <si>
    <t>m3</t>
  </si>
  <si>
    <t>型枠工（本堤）
_x000D_</t>
  </si>
  <si>
    <t>㎡</t>
  </si>
  <si>
    <t>型枠工（本堤）
_x000D_角材式残存型枠工</t>
  </si>
  <si>
    <t>型枠工（放水路）
_x000D_一般型枠,鉄筋･無筋構造物</t>
  </si>
  <si>
    <t>打継面清掃
_x000D_</t>
  </si>
  <si>
    <t>コンクリート工（間詰）
_x000D_BB18-8-40 W/C≦60%</t>
  </si>
  <si>
    <t>型枠工（間詰）
_x000D_一般型枠,小型構造物</t>
  </si>
  <si>
    <t>裏石積工（間詰）
_x000D_割栗石5～15cm,BB18-8-40 W/C≦60%</t>
  </si>
  <si>
    <t>円形型枠（紙製）
_x000D_内径500mm 厚7.1mm 長4000mm</t>
  </si>
  <si>
    <t>本</t>
  </si>
  <si>
    <t>足場工（ｷｬｯﾄｳｫｰｸ）
_x000D_</t>
  </si>
  <si>
    <t>ｍ</t>
  </si>
  <si>
    <t>水平打継目鉄筋
_x000D_SD345 D22 L=2.403m</t>
  </si>
  <si>
    <t>昇降ステップ
_x000D_30SW－RF</t>
  </si>
  <si>
    <t>個</t>
  </si>
  <si>
    <t>ネームプレート（ｱﾙﾐﾆｳﾑ軽合金鋳造製）
_x000D_A型(横40cm×縦30cm×1cm)　堤名板用</t>
  </si>
  <si>
    <t>枚</t>
  </si>
  <si>
    <t>土工
_x000D_</t>
  </si>
  <si>
    <t>土砂掘削
_x000D_礫質土</t>
  </si>
  <si>
    <t>軟岩掘削
_x000D_軟岩Ｉ</t>
  </si>
  <si>
    <t>土砂掘削面整形
_x000D_礫質土</t>
  </si>
  <si>
    <t>岩盤掘削面整形
_x000D_</t>
  </si>
  <si>
    <t>伏工
_x000D_</t>
  </si>
  <si>
    <t>植生マット工
_x000D_亀甲金網併用肥料袋付きアンカー仕様L=300</t>
  </si>
  <si>
    <t>仮設工
_x000D_</t>
  </si>
  <si>
    <t>仮設工（索道工）
_x000D_</t>
  </si>
  <si>
    <t>ケーブルクレーン架設・撤去
_x000D_</t>
  </si>
  <si>
    <t>基</t>
  </si>
  <si>
    <t>ウインチベース架設・撤去
_x000D_</t>
  </si>
  <si>
    <t>アンカー架設・撤去
_x000D_</t>
  </si>
  <si>
    <t>元支柱施設
_x000D_</t>
  </si>
  <si>
    <t>箇所</t>
  </si>
  <si>
    <t>簡易ケーブルクレーン設置・撤去
_x000D_</t>
  </si>
  <si>
    <t>間接工事費
_x000D_</t>
  </si>
  <si>
    <t>共通仮設費
_x000D_</t>
  </si>
  <si>
    <t>共通仮設費（率計上）
_x000D_</t>
  </si>
  <si>
    <t>運搬費
_x000D_</t>
  </si>
  <si>
    <t>土工機械解体・組立
_x000D_</t>
  </si>
  <si>
    <t>台</t>
  </si>
  <si>
    <t>安全費
_x000D_</t>
  </si>
  <si>
    <t>雨量計設置
_x000D_</t>
  </si>
  <si>
    <t>雨量計観測
_x000D_</t>
  </si>
  <si>
    <t>現場管理費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</si>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</sst>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+G11+G47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</f>
        <v>0</v>
      </c>
      <c r="H11" s="2"/>
      <c r="I11" s="21">
        <v>2</v>
      </c>
      <c r="J11" s="21">
        <v>20</v>
      </c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+G13+G34+G38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18</v>
      </c>
      <c r="D14" s="29"/>
      <c r="E14" s="18" t="s">
        <v>15</v>
      </c>
      <c r="F14" s="19">
        <v>1</v>
      </c>
      <c r="G14" s="20">
        <f>+G15+G29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18</v>
      </c>
      <c r="E15" s="18" t="s">
        <v>15</v>
      </c>
      <c r="F15" s="19">
        <v>1</v>
      </c>
      <c r="G15" s="20">
        <f>+G16+G17+G18+G19+G20+G21+G22+G23+G24+G25+G26+G27+G28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19</v>
      </c>
      <c r="E16" s="18" t="s">
        <v>20</v>
      </c>
      <c r="F16" s="19">
        <v>184.7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21</v>
      </c>
      <c r="E17" s="18" t="s">
        <v>22</v>
      </c>
      <c r="F17" s="19">
        <v>108.8</v>
      </c>
      <c r="G17" s="33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23</v>
      </c>
      <c r="E18" s="18" t="s">
        <v>22</v>
      </c>
      <c r="F18" s="19">
        <v>75.099999999999994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2" t="s">
        <v>24</v>
      </c>
      <c r="E19" s="18" t="s">
        <v>22</v>
      </c>
      <c r="F19" s="19">
        <v>3.4</v>
      </c>
      <c r="G19" s="33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2" t="s">
        <v>25</v>
      </c>
      <c r="E20" s="18" t="s">
        <v>20</v>
      </c>
      <c r="F20" s="19">
        <v>184.7</v>
      </c>
      <c r="G20" s="33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2" t="s">
        <v>26</v>
      </c>
      <c r="E21" s="18" t="s">
        <v>20</v>
      </c>
      <c r="F21" s="19">
        <v>10.5</v>
      </c>
      <c r="G21" s="33"/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2" t="s">
        <v>27</v>
      </c>
      <c r="E22" s="18" t="s">
        <v>22</v>
      </c>
      <c r="F22" s="19">
        <v>33.700000000000003</v>
      </c>
      <c r="G22" s="33"/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2" t="s">
        <v>28</v>
      </c>
      <c r="E23" s="18" t="s">
        <v>22</v>
      </c>
      <c r="F23" s="19">
        <v>21.7</v>
      </c>
      <c r="G23" s="33"/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2" t="s">
        <v>29</v>
      </c>
      <c r="E24" s="18" t="s">
        <v>30</v>
      </c>
      <c r="F24" s="19">
        <v>3</v>
      </c>
      <c r="G24" s="33"/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2" t="s">
        <v>31</v>
      </c>
      <c r="E25" s="18" t="s">
        <v>32</v>
      </c>
      <c r="F25" s="19">
        <v>59.6</v>
      </c>
      <c r="G25" s="33"/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2" t="s">
        <v>33</v>
      </c>
      <c r="E26" s="18" t="s">
        <v>30</v>
      </c>
      <c r="F26" s="19">
        <v>142</v>
      </c>
      <c r="G26" s="33"/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2" t="s">
        <v>34</v>
      </c>
      <c r="E27" s="18" t="s">
        <v>35</v>
      </c>
      <c r="F27" s="19">
        <v>33</v>
      </c>
      <c r="G27" s="33"/>
      <c r="H27" s="2"/>
      <c r="I27" s="21">
        <v>18</v>
      </c>
      <c r="J27" s="21">
        <v>4</v>
      </c>
    </row>
    <row r="28" spans="1:10" ht="42" customHeight="1">
      <c r="A28" s="16"/>
      <c r="B28" s="17"/>
      <c r="C28" s="17"/>
      <c r="D28" s="32" t="s">
        <v>36</v>
      </c>
      <c r="E28" s="18" t="s">
        <v>37</v>
      </c>
      <c r="F28" s="19">
        <v>1</v>
      </c>
      <c r="G28" s="33"/>
      <c r="H28" s="2"/>
      <c r="I28" s="21">
        <v>19</v>
      </c>
      <c r="J28" s="21">
        <v>4</v>
      </c>
    </row>
    <row r="29" spans="1:10" ht="42" customHeight="1">
      <c r="A29" s="16"/>
      <c r="B29" s="17"/>
      <c r="C29" s="17"/>
      <c r="D29" s="32" t="s">
        <v>38</v>
      </c>
      <c r="E29" s="18" t="s">
        <v>15</v>
      </c>
      <c r="F29" s="19">
        <v>1</v>
      </c>
      <c r="G29" s="20">
        <f>+G30+G31+G32+G33</f>
        <v>0</v>
      </c>
      <c r="H29" s="2"/>
      <c r="I29" s="21">
        <v>20</v>
      </c>
      <c r="J29" s="21">
        <v>4</v>
      </c>
    </row>
    <row r="30" spans="1:10" ht="42" customHeight="1">
      <c r="A30" s="16"/>
      <c r="B30" s="17"/>
      <c r="C30" s="17"/>
      <c r="D30" s="32" t="s">
        <v>39</v>
      </c>
      <c r="E30" s="18" t="s">
        <v>20</v>
      </c>
      <c r="F30" s="19">
        <v>105</v>
      </c>
      <c r="G30" s="33"/>
      <c r="H30" s="2"/>
      <c r="I30" s="21">
        <v>21</v>
      </c>
      <c r="J30" s="21">
        <v>4</v>
      </c>
    </row>
    <row r="31" spans="1:10" ht="42" customHeight="1">
      <c r="A31" s="16"/>
      <c r="B31" s="17"/>
      <c r="C31" s="17"/>
      <c r="D31" s="32" t="s">
        <v>40</v>
      </c>
      <c r="E31" s="18" t="s">
        <v>20</v>
      </c>
      <c r="F31" s="19">
        <v>131</v>
      </c>
      <c r="G31" s="33"/>
      <c r="H31" s="2"/>
      <c r="I31" s="21">
        <v>22</v>
      </c>
      <c r="J31" s="21">
        <v>4</v>
      </c>
    </row>
    <row r="32" spans="1:10" ht="42" customHeight="1">
      <c r="A32" s="16"/>
      <c r="B32" s="17"/>
      <c r="C32" s="17"/>
      <c r="D32" s="32" t="s">
        <v>41</v>
      </c>
      <c r="E32" s="18" t="s">
        <v>22</v>
      </c>
      <c r="F32" s="19">
        <v>5</v>
      </c>
      <c r="G32" s="33"/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2" t="s">
        <v>42</v>
      </c>
      <c r="E33" s="18" t="s">
        <v>22</v>
      </c>
      <c r="F33" s="19">
        <v>58</v>
      </c>
      <c r="G33" s="33"/>
      <c r="H33" s="2"/>
      <c r="I33" s="21">
        <v>24</v>
      </c>
      <c r="J33" s="21">
        <v>4</v>
      </c>
    </row>
    <row r="34" spans="1:10" ht="42" customHeight="1">
      <c r="A34" s="16"/>
      <c r="B34" s="31" t="s">
        <v>43</v>
      </c>
      <c r="C34" s="28"/>
      <c r="D34" s="29"/>
      <c r="E34" s="18" t="s">
        <v>15</v>
      </c>
      <c r="F34" s="19">
        <v>1</v>
      </c>
      <c r="G34" s="20">
        <f>+G35</f>
        <v>0</v>
      </c>
      <c r="H34" s="2"/>
      <c r="I34" s="21">
        <v>25</v>
      </c>
      <c r="J34" s="21">
        <v>2</v>
      </c>
    </row>
    <row r="35" spans="1:10" ht="42" customHeight="1">
      <c r="A35" s="16"/>
      <c r="B35" s="17"/>
      <c r="C35" s="31" t="s">
        <v>43</v>
      </c>
      <c r="D35" s="29"/>
      <c r="E35" s="18" t="s">
        <v>15</v>
      </c>
      <c r="F35" s="19">
        <v>1</v>
      </c>
      <c r="G35" s="20">
        <f>+G36</f>
        <v>0</v>
      </c>
      <c r="H35" s="2"/>
      <c r="I35" s="21">
        <v>26</v>
      </c>
      <c r="J35" s="21">
        <v>3</v>
      </c>
    </row>
    <row r="36" spans="1:10" ht="42" customHeight="1">
      <c r="A36" s="16"/>
      <c r="B36" s="17"/>
      <c r="C36" s="17"/>
      <c r="D36" s="32" t="s">
        <v>43</v>
      </c>
      <c r="E36" s="18" t="s">
        <v>15</v>
      </c>
      <c r="F36" s="19">
        <v>1</v>
      </c>
      <c r="G36" s="20">
        <f>+G37</f>
        <v>0</v>
      </c>
      <c r="H36" s="2"/>
      <c r="I36" s="21">
        <v>27</v>
      </c>
      <c r="J36" s="21">
        <v>4</v>
      </c>
    </row>
    <row r="37" spans="1:10" ht="42" customHeight="1">
      <c r="A37" s="16"/>
      <c r="B37" s="17"/>
      <c r="C37" s="17"/>
      <c r="D37" s="32" t="s">
        <v>44</v>
      </c>
      <c r="E37" s="18" t="s">
        <v>22</v>
      </c>
      <c r="F37" s="19">
        <v>3400</v>
      </c>
      <c r="G37" s="33"/>
      <c r="H37" s="2"/>
      <c r="I37" s="21">
        <v>28</v>
      </c>
      <c r="J37" s="21">
        <v>4</v>
      </c>
    </row>
    <row r="38" spans="1:10" ht="42" customHeight="1">
      <c r="A38" s="16"/>
      <c r="B38" s="31" t="s">
        <v>45</v>
      </c>
      <c r="C38" s="28"/>
      <c r="D38" s="29"/>
      <c r="E38" s="18" t="s">
        <v>15</v>
      </c>
      <c r="F38" s="19">
        <v>1</v>
      </c>
      <c r="G38" s="20">
        <f>+G39</f>
        <v>0</v>
      </c>
      <c r="H38" s="2"/>
      <c r="I38" s="21">
        <v>29</v>
      </c>
      <c r="J38" s="21">
        <v>2</v>
      </c>
    </row>
    <row r="39" spans="1:10" ht="42" customHeight="1">
      <c r="A39" s="16"/>
      <c r="B39" s="17"/>
      <c r="C39" s="31" t="s">
        <v>45</v>
      </c>
      <c r="D39" s="29"/>
      <c r="E39" s="18" t="s">
        <v>15</v>
      </c>
      <c r="F39" s="19">
        <v>1</v>
      </c>
      <c r="G39" s="20">
        <f>+G40</f>
        <v>0</v>
      </c>
      <c r="H39" s="2"/>
      <c r="I39" s="21">
        <v>30</v>
      </c>
      <c r="J39" s="21">
        <v>3</v>
      </c>
    </row>
    <row r="40" spans="1:10" ht="42" customHeight="1">
      <c r="A40" s="16"/>
      <c r="B40" s="17"/>
      <c r="C40" s="17"/>
      <c r="D40" s="32" t="s">
        <v>46</v>
      </c>
      <c r="E40" s="18" t="s">
        <v>15</v>
      </c>
      <c r="F40" s="19">
        <v>1</v>
      </c>
      <c r="G40" s="20">
        <f>+G41+G42+G43+G44+G45+G46</f>
        <v>0</v>
      </c>
      <c r="H40" s="2"/>
      <c r="I40" s="21">
        <v>31</v>
      </c>
      <c r="J40" s="21">
        <v>4</v>
      </c>
    </row>
    <row r="41" spans="1:10" ht="42" customHeight="1">
      <c r="A41" s="16"/>
      <c r="B41" s="17"/>
      <c r="C41" s="17"/>
      <c r="D41" s="32" t="s">
        <v>47</v>
      </c>
      <c r="E41" s="18" t="s">
        <v>48</v>
      </c>
      <c r="F41" s="19">
        <v>1</v>
      </c>
      <c r="G41" s="33"/>
      <c r="H41" s="2"/>
      <c r="I41" s="21">
        <v>32</v>
      </c>
      <c r="J41" s="21">
        <v>4</v>
      </c>
    </row>
    <row r="42" spans="1:10" ht="42" customHeight="1">
      <c r="A42" s="16"/>
      <c r="B42" s="17"/>
      <c r="C42" s="17"/>
      <c r="D42" s="32" t="s">
        <v>49</v>
      </c>
      <c r="E42" s="18" t="s">
        <v>48</v>
      </c>
      <c r="F42" s="19">
        <v>1</v>
      </c>
      <c r="G42" s="33"/>
      <c r="H42" s="2"/>
      <c r="I42" s="21">
        <v>33</v>
      </c>
      <c r="J42" s="21">
        <v>4</v>
      </c>
    </row>
    <row r="43" spans="1:10" ht="42" customHeight="1">
      <c r="A43" s="16"/>
      <c r="B43" s="17"/>
      <c r="C43" s="17"/>
      <c r="D43" s="32" t="s">
        <v>50</v>
      </c>
      <c r="E43" s="18" t="s">
        <v>48</v>
      </c>
      <c r="F43" s="19">
        <v>1</v>
      </c>
      <c r="G43" s="33"/>
      <c r="H43" s="2"/>
      <c r="I43" s="21">
        <v>34</v>
      </c>
      <c r="J43" s="21">
        <v>4</v>
      </c>
    </row>
    <row r="44" spans="1:10" ht="42" customHeight="1">
      <c r="A44" s="16"/>
      <c r="B44" s="17"/>
      <c r="C44" s="17"/>
      <c r="D44" s="32" t="s">
        <v>50</v>
      </c>
      <c r="E44" s="18" t="s">
        <v>48</v>
      </c>
      <c r="F44" s="19">
        <v>1</v>
      </c>
      <c r="G44" s="33"/>
      <c r="H44" s="2"/>
      <c r="I44" s="21">
        <v>35</v>
      </c>
      <c r="J44" s="21">
        <v>4</v>
      </c>
    </row>
    <row r="45" spans="1:10" ht="42" customHeight="1">
      <c r="A45" s="16"/>
      <c r="B45" s="17"/>
      <c r="C45" s="17"/>
      <c r="D45" s="32" t="s">
        <v>51</v>
      </c>
      <c r="E45" s="18" t="s">
        <v>52</v>
      </c>
      <c r="F45" s="19">
        <v>1</v>
      </c>
      <c r="G45" s="33"/>
      <c r="H45" s="2"/>
      <c r="I45" s="21">
        <v>36</v>
      </c>
      <c r="J45" s="21">
        <v>4</v>
      </c>
    </row>
    <row r="46" spans="1:10" ht="42" customHeight="1">
      <c r="A46" s="16"/>
      <c r="B46" s="17"/>
      <c r="C46" s="17"/>
      <c r="D46" s="32" t="s">
        <v>53</v>
      </c>
      <c r="E46" s="18" t="s">
        <v>48</v>
      </c>
      <c r="F46" s="19">
        <v>1</v>
      </c>
      <c r="G46" s="33"/>
      <c r="H46" s="2"/>
      <c r="I46" s="21">
        <v>37</v>
      </c>
      <c r="J46" s="21">
        <v>4</v>
      </c>
    </row>
    <row r="47" spans="1:10" ht="42" customHeight="1">
      <c r="A47" s="30" t="s">
        <v>54</v>
      </c>
      <c r="B47" s="28"/>
      <c r="C47" s="28"/>
      <c r="D47" s="29"/>
      <c r="E47" s="18" t="s">
        <v>15</v>
      </c>
      <c r="F47" s="19">
        <v>1</v>
      </c>
      <c r="G47" s="20">
        <f>+G48+G60</f>
        <v>0</v>
      </c>
      <c r="H47" s="2"/>
      <c r="I47" s="21">
        <v>38</v>
      </c>
      <c r="J47" s="21"/>
    </row>
    <row r="48" spans="1:10" ht="42" customHeight="1">
      <c r="A48" s="30" t="s">
        <v>55</v>
      </c>
      <c r="B48" s="28"/>
      <c r="C48" s="28"/>
      <c r="D48" s="29"/>
      <c r="E48" s="18" t="s">
        <v>15</v>
      </c>
      <c r="F48" s="19">
        <v>1</v>
      </c>
      <c r="G48" s="20">
        <f>+G49+G50</f>
        <v>0</v>
      </c>
      <c r="H48" s="2"/>
      <c r="I48" s="21">
        <v>39</v>
      </c>
      <c r="J48" s="21">
        <v>200</v>
      </c>
    </row>
    <row r="49" spans="1:10" ht="42" customHeight="1">
      <c r="A49" s="30" t="s">
        <v>56</v>
      </c>
      <c r="B49" s="28"/>
      <c r="C49" s="28"/>
      <c r="D49" s="29"/>
      <c r="E49" s="18" t="s">
        <v>15</v>
      </c>
      <c r="F49" s="19">
        <v>1</v>
      </c>
      <c r="G49" s="33"/>
      <c r="H49" s="2"/>
      <c r="I49" s="21">
        <v>40</v>
      </c>
      <c r="J49" s="21"/>
    </row>
    <row r="50" spans="1:10" ht="42" customHeight="1">
      <c r="A50" s="30" t="s">
        <v>57</v>
      </c>
      <c r="B50" s="28"/>
      <c r="C50" s="28"/>
      <c r="D50" s="29"/>
      <c r="E50" s="18" t="s">
        <v>15</v>
      </c>
      <c r="F50" s="19">
        <v>1</v>
      </c>
      <c r="G50" s="20">
        <f>+G51+G55</f>
        <v>0</v>
      </c>
      <c r="H50" s="2"/>
      <c r="I50" s="21">
        <v>41</v>
      </c>
      <c r="J50" s="21">
        <v>1</v>
      </c>
    </row>
    <row r="51" spans="1:10" ht="42" customHeight="1">
      <c r="A51" s="16"/>
      <c r="B51" s="31" t="s">
        <v>57</v>
      </c>
      <c r="C51" s="28"/>
      <c r="D51" s="29"/>
      <c r="E51" s="18" t="s">
        <v>15</v>
      </c>
      <c r="F51" s="19">
        <v>1</v>
      </c>
      <c r="G51" s="20">
        <f>+G52</f>
        <v>0</v>
      </c>
      <c r="H51" s="2"/>
      <c r="I51" s="21">
        <v>42</v>
      </c>
      <c r="J51" s="21">
        <v>2</v>
      </c>
    </row>
    <row r="52" spans="1:10" ht="42" customHeight="1">
      <c r="A52" s="16"/>
      <c r="B52" s="17"/>
      <c r="C52" s="31" t="s">
        <v>57</v>
      </c>
      <c r="D52" s="29"/>
      <c r="E52" s="18" t="s">
        <v>15</v>
      </c>
      <c r="F52" s="19">
        <v>1</v>
      </c>
      <c r="G52" s="20">
        <f>+G53</f>
        <v>0</v>
      </c>
      <c r="H52" s="2"/>
      <c r="I52" s="21">
        <v>43</v>
      </c>
      <c r="J52" s="21">
        <v>3</v>
      </c>
    </row>
    <row r="53" spans="1:10" ht="42" customHeight="1">
      <c r="A53" s="16"/>
      <c r="B53" s="17"/>
      <c r="C53" s="17"/>
      <c r="D53" s="32" t="s">
        <v>57</v>
      </c>
      <c r="E53" s="18" t="s">
        <v>15</v>
      </c>
      <c r="F53" s="19">
        <v>1</v>
      </c>
      <c r="G53" s="20">
        <f>+G54</f>
        <v>0</v>
      </c>
      <c r="H53" s="2"/>
      <c r="I53" s="21">
        <v>44</v>
      </c>
      <c r="J53" s="21">
        <v>4</v>
      </c>
    </row>
    <row r="54" spans="1:10" ht="42" customHeight="1">
      <c r="A54" s="16"/>
      <c r="B54" s="17"/>
      <c r="C54" s="17"/>
      <c r="D54" s="32" t="s">
        <v>58</v>
      </c>
      <c r="E54" s="18" t="s">
        <v>59</v>
      </c>
      <c r="F54" s="19">
        <v>2</v>
      </c>
      <c r="G54" s="33"/>
      <c r="H54" s="2"/>
      <c r="I54" s="21">
        <v>45</v>
      </c>
      <c r="J54" s="21">
        <v>4</v>
      </c>
    </row>
    <row r="55" spans="1:10" ht="42" customHeight="1">
      <c r="A55" s="16"/>
      <c r="B55" s="31" t="s">
        <v>60</v>
      </c>
      <c r="C55" s="28"/>
      <c r="D55" s="29"/>
      <c r="E55" s="18" t="s">
        <v>15</v>
      </c>
      <c r="F55" s="19">
        <v>1</v>
      </c>
      <c r="G55" s="20">
        <f>+G56</f>
        <v>0</v>
      </c>
      <c r="H55" s="2"/>
      <c r="I55" s="21">
        <v>46</v>
      </c>
      <c r="J55" s="21">
        <v>2</v>
      </c>
    </row>
    <row r="56" spans="1:10" ht="42" customHeight="1">
      <c r="A56" s="16"/>
      <c r="B56" s="17"/>
      <c r="C56" s="31" t="s">
        <v>60</v>
      </c>
      <c r="D56" s="29"/>
      <c r="E56" s="18" t="s">
        <v>15</v>
      </c>
      <c r="F56" s="19">
        <v>1</v>
      </c>
      <c r="G56" s="20">
        <f>+G57</f>
        <v>0</v>
      </c>
      <c r="H56" s="2"/>
      <c r="I56" s="21">
        <v>47</v>
      </c>
      <c r="J56" s="21">
        <v>3</v>
      </c>
    </row>
    <row r="57" spans="1:10" ht="42" customHeight="1">
      <c r="A57" s="16"/>
      <c r="B57" s="17"/>
      <c r="C57" s="17"/>
      <c r="D57" s="32" t="s">
        <v>60</v>
      </c>
      <c r="E57" s="18" t="s">
        <v>15</v>
      </c>
      <c r="F57" s="19">
        <v>1</v>
      </c>
      <c r="G57" s="20">
        <f>+G58+G59</f>
        <v>0</v>
      </c>
      <c r="H57" s="2"/>
      <c r="I57" s="21">
        <v>48</v>
      </c>
      <c r="J57" s="21">
        <v>4</v>
      </c>
    </row>
    <row r="58" spans="1:10" ht="42" customHeight="1">
      <c r="A58" s="16"/>
      <c r="B58" s="17"/>
      <c r="C58" s="17"/>
      <c r="D58" s="32" t="s">
        <v>61</v>
      </c>
      <c r="E58" s="18" t="s">
        <v>48</v>
      </c>
      <c r="F58" s="19">
        <v>1</v>
      </c>
      <c r="G58" s="33"/>
      <c r="H58" s="2"/>
      <c r="I58" s="21">
        <v>49</v>
      </c>
      <c r="J58" s="21">
        <v>4</v>
      </c>
    </row>
    <row r="59" spans="1:10" ht="42" customHeight="1">
      <c r="A59" s="16"/>
      <c r="B59" s="17"/>
      <c r="C59" s="17"/>
      <c r="D59" s="32" t="s">
        <v>62</v>
      </c>
      <c r="E59" s="18" t="s">
        <v>15</v>
      </c>
      <c r="F59" s="19">
        <v>1</v>
      </c>
      <c r="G59" s="33"/>
      <c r="H59" s="2"/>
      <c r="I59" s="21">
        <v>50</v>
      </c>
      <c r="J59" s="21">
        <v>4</v>
      </c>
    </row>
    <row r="60" spans="1:10" ht="42" customHeight="1">
      <c r="A60" s="30" t="s">
        <v>63</v>
      </c>
      <c r="B60" s="28"/>
      <c r="C60" s="28"/>
      <c r="D60" s="29"/>
      <c r="E60" s="18" t="s">
        <v>15</v>
      </c>
      <c r="F60" s="19">
        <v>1</v>
      </c>
      <c r="G60" s="33"/>
      <c r="H60" s="2"/>
      <c r="I60" s="21">
        <v>51</v>
      </c>
      <c r="J60" s="21">
        <v>210</v>
      </c>
    </row>
    <row r="61" spans="1:10" ht="42" customHeight="1">
      <c r="A61" s="30" t="s">
        <v>64</v>
      </c>
      <c r="B61" s="28"/>
      <c r="C61" s="28"/>
      <c r="D61" s="29"/>
      <c r="E61" s="18" t="s">
        <v>15</v>
      </c>
      <c r="F61" s="19">
        <v>1</v>
      </c>
      <c r="G61" s="33"/>
      <c r="H61" s="2"/>
      <c r="I61" s="21">
        <v>52</v>
      </c>
      <c r="J61" s="21">
        <v>220</v>
      </c>
    </row>
    <row r="62" spans="1:10" ht="42" customHeight="1">
      <c r="A62" s="34" t="s">
        <v>65</v>
      </c>
      <c r="B62" s="35"/>
      <c r="C62" s="35"/>
      <c r="D62" s="36"/>
      <c r="E62" s="37" t="s">
        <v>15</v>
      </c>
      <c r="F62" s="38">
        <v>1</v>
      </c>
      <c r="G62" s="39">
        <f>+G10+G61</f>
        <v>0</v>
      </c>
      <c r="H62" s="40"/>
      <c r="I62" s="41">
        <v>53</v>
      </c>
      <c r="J62" s="41">
        <v>30</v>
      </c>
    </row>
    <row r="63" spans="1:10" ht="42" customHeight="1">
      <c r="A63" s="22" t="s">
        <v>11</v>
      </c>
      <c r="B63" s="23"/>
      <c r="C63" s="23"/>
      <c r="D63" s="24"/>
      <c r="E63" s="25" t="s">
        <v>12</v>
      </c>
      <c r="F63" s="26" t="s">
        <v>12</v>
      </c>
      <c r="G63" s="27">
        <f>G62</f>
        <v>0</v>
      </c>
      <c r="I63" s="21">
        <v>54</v>
      </c>
      <c r="J63" s="21">
        <v>90</v>
      </c>
    </row>
    <row r="64" spans="1:10" ht="42" customHeight="1"/>
    <row r="65" ht="42" customHeight="1"/>
  </sheetData>
  <sheetProtection algorithmName="SHA-512" hashValue="q7iJGAO0afF5i31RbG+B2jXUFf9OPn3S7chVt2rrOiE03PrTt3zKvxlIB54YpZ+gR3Plnag1e+iYa2vrCw/XAw==" saltValue="Wwwp8j41caGtZtl5uZVgDQ==" spinCount="100000" sheet="1" objects="1" scenarios="1"/>
  <mergeCells count="27">
    <mergeCell ref="A61:D61"/>
    <mergeCell ref="A62:D62"/>
    <mergeCell ref="A50:D50"/>
    <mergeCell ref="B51:D51"/>
    <mergeCell ref="C52:D52"/>
    <mergeCell ref="B55:D55"/>
    <mergeCell ref="C56:D56"/>
    <mergeCell ref="A60:D60"/>
    <mergeCell ref="C35:D35"/>
    <mergeCell ref="B38:D38"/>
    <mergeCell ref="C39:D39"/>
    <mergeCell ref="A47:D47"/>
    <mergeCell ref="A48:D48"/>
    <mergeCell ref="A49:D49"/>
    <mergeCell ref="A63:D63"/>
    <mergeCell ref="A10:D10"/>
    <mergeCell ref="A11:D11"/>
    <mergeCell ref="A12:D12"/>
    <mergeCell ref="B13:D13"/>
    <mergeCell ref="C14:D14"/>
    <mergeCell ref="B34:D34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Sakamae Naoya</dc:creator>
  <cp:lastModifiedBy>Sakamae Naoya</cp:lastModifiedBy>
  <dcterms:created xsi:type="dcterms:W3CDTF">2020-07-08T02:47:53Z</dcterms:created>
  <dcterms:modified xsi:type="dcterms:W3CDTF">2020-07-08T02:48:47Z</dcterms:modified>
</cp:coreProperties>
</file>